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UENTA PUBLICA 2018\OCT-DIC 2018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  <definedName name="_xlnm.Print_Area" localSheetId="0">EAA!$A$1:$G$32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23" i="1"/>
  <c r="G22" i="1"/>
  <c r="G21" i="1"/>
  <c r="G11" i="1"/>
  <c r="F24" i="1"/>
  <c r="G24" i="1" s="1"/>
  <c r="F23" i="1"/>
  <c r="F22" i="1"/>
  <c r="F21" i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F10" i="1"/>
  <c r="G10" i="1" s="1"/>
  <c r="F9" i="1"/>
  <c r="G9" i="1" s="1"/>
  <c r="F8" i="1"/>
  <c r="G8" i="1" s="1"/>
  <c r="F7" i="1"/>
  <c r="F15" i="1" l="1"/>
  <c r="G16" i="1"/>
  <c r="G15" i="1" s="1"/>
  <c r="F6" i="1"/>
  <c r="F4" i="1" s="1"/>
  <c r="G7" i="1"/>
  <c r="G6" i="1" s="1"/>
  <c r="G4" i="1" l="1"/>
</calcChain>
</file>

<file path=xl/sharedStrings.xml><?xml version="1.0" encoding="utf-8"?>
<sst xmlns="http://schemas.openxmlformats.org/spreadsheetml/2006/main" count="34" uniqueCount="34">
  <si>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</si>
  <si>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</si>
  <si>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</si>
  <si>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</si>
  <si>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</si>
  <si>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</si>
  <si>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</si>
  <si>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</si>
  <si>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</si>
  <si>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</si>
  <si>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</si>
  <si>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</si>
  <si>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</si>
  <si>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</si>
  <si>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</si>
  <si>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</si>
  <si>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</si>
  <si>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</si>
  <si>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</si>
  <si>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</si>
  <si>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</si>
  <si>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</si>
  <si>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</si>
  <si>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</si>
  <si>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</si>
  <si>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</si>
  <si>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ANALÍTICO DEL ACTIVO
Del 1 de Enero al AL 31 DE DICIEMBRE DEL 2018</t>
  </si>
  <si>
    <t>LIC. GABRIEL NICOLAS RANGEL GARCIA</t>
  </si>
  <si>
    <t>______________________________________________</t>
  </si>
  <si>
    <t>DIRECTOR DEL SMDIF</t>
  </si>
  <si>
    <t>_________________________________________________</t>
  </si>
  <si>
    <t>C.P. BLANCA A. ORTEGA GARCIA</t>
  </si>
  <si>
    <t xml:space="preserve">SUBDIRECTOR DE ADMINISTRACION Y FINANZAS </t>
  </si>
  <si>
    <t>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</si>
</sst>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 wrapText="1"/>
    </xf>
    <xf numFmtId="4" fontId="2" fillId="2" borderId="5" xfId="8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5" xfId="8" applyFont="1" applyFill="1" applyBorder="1" applyAlignment="1">
      <alignment horizontal="center" vertical="center"/>
    </xf>
    <xf numFmtId="0" fontId="3" fillId="0" borderId="5" xfId="8" applyFont="1" applyFill="1" applyBorder="1" applyAlignment="1">
      <alignment horizontal="center" vertical="center" wrapText="1"/>
    </xf>
    <xf numFmtId="0" fontId="3" fillId="0" borderId="5" xfId="8" applyNumberFormat="1" applyFont="1" applyFill="1" applyBorder="1" applyAlignment="1">
      <alignment horizontal="center" vertical="center" wrapText="1"/>
    </xf>
    <xf numFmtId="0" fontId="3" fillId="0" borderId="5" xfId="8" quotePrefix="1" applyNumberFormat="1" applyFont="1" applyFill="1" applyBorder="1" applyAlignment="1">
      <alignment horizontal="center" vertical="center" wrapText="1"/>
    </xf>
    <xf numFmtId="0" fontId="2" fillId="0" borderId="5" xfId="8" applyFont="1" applyFill="1" applyBorder="1" applyAlignment="1">
      <alignment vertical="top"/>
    </xf>
    <xf numFmtId="0" fontId="2" fillId="0" borderId="5" xfId="8" applyFont="1" applyFill="1" applyBorder="1" applyAlignment="1">
      <alignment vertical="top" wrapText="1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4" fontId="3" fillId="0" borderId="5" xfId="8" applyNumberFormat="1" applyFont="1" applyFill="1" applyBorder="1" applyAlignment="1" applyProtection="1">
      <alignment vertical="top" wrapText="1"/>
      <protection locked="0"/>
    </xf>
    <xf numFmtId="0" fontId="3" fillId="0" borderId="5" xfId="8" applyFont="1" applyFill="1" applyBorder="1" applyAlignment="1">
      <alignment horizontal="center" vertical="top"/>
    </xf>
    <xf numFmtId="0" fontId="6" fillId="0" borderId="5" xfId="8" applyFont="1" applyFill="1" applyBorder="1" applyAlignment="1">
      <alignment vertical="top" wrapText="1"/>
    </xf>
    <xf numFmtId="0" fontId="3" fillId="0" borderId="5" xfId="8" applyFont="1" applyFill="1" applyBorder="1" applyAlignment="1">
      <alignment horizontal="left" vertical="top" wrapText="1"/>
    </xf>
    <xf numFmtId="4" fontId="3" fillId="0" borderId="5" xfId="8" applyNumberFormat="1" applyFont="1" applyFill="1" applyBorder="1" applyAlignment="1" applyProtection="1">
      <alignment wrapText="1"/>
      <protection locked="0"/>
    </xf>
    <xf numFmtId="0" fontId="0" fillId="0" borderId="5" xfId="0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53340</xdr:rowOff>
    </xdr:from>
    <xdr:to>
      <xdr:col>1</xdr:col>
      <xdr:colOff>1546860</xdr:colOff>
      <xdr:row>0</xdr:row>
      <xdr:rowOff>624840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53340"/>
          <a:ext cx="153162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abSelected="1" zoomScaleNormal="100" workbookViewId="0">
      <selection sqref="A1:G32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51.6" customHeight="1" x14ac:dyDescent="0.2">
      <c r="A1" s="3" t="s">
        <v>26</v>
      </c>
      <c r="B1" s="4"/>
      <c r="C1" s="4"/>
      <c r="D1" s="4"/>
      <c r="E1" s="4"/>
      <c r="F1" s="4"/>
      <c r="G1" s="5"/>
    </row>
    <row r="2" spans="1:7" ht="30.6" x14ac:dyDescent="0.2">
      <c r="A2" s="6"/>
      <c r="B2" s="7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24</v>
      </c>
    </row>
    <row r="3" spans="1:7" x14ac:dyDescent="0.2">
      <c r="A3" s="11"/>
      <c r="B3" s="12"/>
      <c r="C3" s="13"/>
      <c r="D3" s="13"/>
      <c r="E3" s="13"/>
      <c r="F3" s="13"/>
      <c r="G3" s="14"/>
    </row>
    <row r="4" spans="1:7" x14ac:dyDescent="0.2">
      <c r="A4" s="15" t="s">
        <v>0</v>
      </c>
      <c r="B4" s="16"/>
      <c r="C4" s="17">
        <f>SUM(C6+C15)</f>
        <v>8542017.9600000009</v>
      </c>
      <c r="D4" s="17">
        <f>SUM(D6+D15)</f>
        <v>66309951.640000001</v>
      </c>
      <c r="E4" s="17">
        <f>SUM(E6+E15)</f>
        <v>68293983.379999995</v>
      </c>
      <c r="F4" s="17">
        <f>SUM(F6+F15)</f>
        <v>6557986.2199999904</v>
      </c>
      <c r="G4" s="17">
        <f>SUM(G6+G15)</f>
        <v>-1984031.7400000105</v>
      </c>
    </row>
    <row r="5" spans="1:7" x14ac:dyDescent="0.2">
      <c r="A5" s="15"/>
      <c r="B5" s="16"/>
      <c r="C5" s="18"/>
      <c r="D5" s="18"/>
      <c r="E5" s="18"/>
      <c r="F5" s="18"/>
      <c r="G5" s="18"/>
    </row>
    <row r="6" spans="1:7" x14ac:dyDescent="0.2">
      <c r="A6" s="19">
        <v>1100</v>
      </c>
      <c r="B6" s="20" t="s">
        <v>8</v>
      </c>
      <c r="C6" s="17">
        <f>SUM(C7:C13)</f>
        <v>3292575.8200000003</v>
      </c>
      <c r="D6" s="17">
        <f>SUM(D7:D13)</f>
        <v>66001022.640000001</v>
      </c>
      <c r="E6" s="17">
        <f>SUM(E7:E13)</f>
        <v>68293982.379999995</v>
      </c>
      <c r="F6" s="17">
        <f>SUM(F7:F13)</f>
        <v>999616.07999998983</v>
      </c>
      <c r="G6" s="18">
        <f>SUM(G7:G13)</f>
        <v>-2292959.7400000105</v>
      </c>
    </row>
    <row r="7" spans="1:7" x14ac:dyDescent="0.2">
      <c r="A7" s="19">
        <v>1110</v>
      </c>
      <c r="B7" s="21" t="s">
        <v>9</v>
      </c>
      <c r="C7" s="18">
        <v>2794313.24</v>
      </c>
      <c r="D7" s="18">
        <v>28780625.59</v>
      </c>
      <c r="E7" s="18">
        <v>30097313.100000001</v>
      </c>
      <c r="F7" s="18">
        <f>C7+D7-E7</f>
        <v>1477625.7299999967</v>
      </c>
      <c r="G7" s="18">
        <f t="shared" ref="G7:G13" si="0">F7-C7</f>
        <v>-1316687.5100000035</v>
      </c>
    </row>
    <row r="8" spans="1:7" x14ac:dyDescent="0.2">
      <c r="A8" s="19">
        <v>1120</v>
      </c>
      <c r="B8" s="21" t="s">
        <v>10</v>
      </c>
      <c r="C8" s="18">
        <v>492814.87</v>
      </c>
      <c r="D8" s="18">
        <v>37220397.049999997</v>
      </c>
      <c r="E8" s="18">
        <v>38196669.280000001</v>
      </c>
      <c r="F8" s="18">
        <f t="shared" ref="F8:F13" si="1">C8+D8-E8</f>
        <v>-483457.36000000685</v>
      </c>
      <c r="G8" s="18">
        <f t="shared" si="0"/>
        <v>-976272.23000000685</v>
      </c>
    </row>
    <row r="9" spans="1:7" x14ac:dyDescent="0.2">
      <c r="A9" s="19">
        <v>1130</v>
      </c>
      <c r="B9" s="21" t="s">
        <v>11</v>
      </c>
      <c r="C9" s="18">
        <v>5447.71</v>
      </c>
      <c r="D9" s="18">
        <v>0</v>
      </c>
      <c r="E9" s="18">
        <v>0</v>
      </c>
      <c r="F9" s="18">
        <f t="shared" si="1"/>
        <v>5447.71</v>
      </c>
      <c r="G9" s="18">
        <f t="shared" si="0"/>
        <v>0</v>
      </c>
    </row>
    <row r="10" spans="1:7" x14ac:dyDescent="0.2">
      <c r="A10" s="19">
        <v>1140</v>
      </c>
      <c r="B10" s="21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19">
        <v>1150</v>
      </c>
      <c r="B11" s="21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19">
        <v>1160</v>
      </c>
      <c r="B12" s="21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19">
        <v>1190</v>
      </c>
      <c r="B13" s="21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19"/>
      <c r="B14" s="21"/>
      <c r="C14" s="17"/>
      <c r="D14" s="17"/>
      <c r="E14" s="17"/>
      <c r="F14" s="17"/>
      <c r="G14" s="17"/>
    </row>
    <row r="15" spans="1:7" x14ac:dyDescent="0.2">
      <c r="A15" s="19">
        <v>1200</v>
      </c>
      <c r="B15" s="20" t="s">
        <v>14</v>
      </c>
      <c r="C15" s="17">
        <f>SUM(C16:C24)</f>
        <v>5249442.1400000006</v>
      </c>
      <c r="D15" s="17">
        <f>SUM(D16:D24)</f>
        <v>308929</v>
      </c>
      <c r="E15" s="17">
        <f>SUM(E16:E24)</f>
        <v>1</v>
      </c>
      <c r="F15" s="17">
        <f>SUM(F16:F24)</f>
        <v>5558370.1400000006</v>
      </c>
      <c r="G15" s="17">
        <f>SUM(G16:G24)</f>
        <v>308928</v>
      </c>
    </row>
    <row r="16" spans="1:7" x14ac:dyDescent="0.2">
      <c r="A16" s="19">
        <v>1210</v>
      </c>
      <c r="B16" s="21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19">
        <v>1220</v>
      </c>
      <c r="B17" s="21" t="s">
        <v>16</v>
      </c>
      <c r="C17" s="22">
        <v>0</v>
      </c>
      <c r="D17" s="22">
        <v>0</v>
      </c>
      <c r="E17" s="22">
        <v>0</v>
      </c>
      <c r="F17" s="22">
        <f t="shared" ref="F17:F24" si="3">C17+D17-E17</f>
        <v>0</v>
      </c>
      <c r="G17" s="22">
        <f t="shared" si="2"/>
        <v>0</v>
      </c>
    </row>
    <row r="18" spans="1:7" x14ac:dyDescent="0.2">
      <c r="A18" s="19">
        <v>1230</v>
      </c>
      <c r="B18" s="21" t="s">
        <v>17</v>
      </c>
      <c r="C18" s="22">
        <v>2835870.16</v>
      </c>
      <c r="D18" s="22">
        <v>0</v>
      </c>
      <c r="E18" s="22">
        <v>0</v>
      </c>
      <c r="F18" s="22">
        <f t="shared" si="3"/>
        <v>2835870.16</v>
      </c>
      <c r="G18" s="22">
        <f t="shared" si="2"/>
        <v>0</v>
      </c>
    </row>
    <row r="19" spans="1:7" x14ac:dyDescent="0.2">
      <c r="A19" s="19">
        <v>1240</v>
      </c>
      <c r="B19" s="21" t="s">
        <v>18</v>
      </c>
      <c r="C19" s="18">
        <v>2350827.4</v>
      </c>
      <c r="D19" s="18">
        <v>308929</v>
      </c>
      <c r="E19" s="18">
        <v>1</v>
      </c>
      <c r="F19" s="18">
        <f t="shared" si="3"/>
        <v>2659755.4</v>
      </c>
      <c r="G19" s="18">
        <f t="shared" si="2"/>
        <v>308928</v>
      </c>
    </row>
    <row r="20" spans="1:7" x14ac:dyDescent="0.2">
      <c r="A20" s="19">
        <v>1250</v>
      </c>
      <c r="B20" s="21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19">
        <v>1260</v>
      </c>
      <c r="B21" s="21" t="s">
        <v>20</v>
      </c>
      <c r="C21" s="18">
        <v>-115958.83</v>
      </c>
      <c r="D21" s="18">
        <v>0</v>
      </c>
      <c r="E21" s="18">
        <v>0</v>
      </c>
      <c r="F21" s="18">
        <f t="shared" si="3"/>
        <v>-115958.83</v>
      </c>
      <c r="G21" s="18">
        <f t="shared" si="2"/>
        <v>0</v>
      </c>
    </row>
    <row r="22" spans="1:7" x14ac:dyDescent="0.2">
      <c r="A22" s="19">
        <v>1270</v>
      </c>
      <c r="B22" s="21" t="s">
        <v>21</v>
      </c>
      <c r="C22" s="18">
        <v>178703.41</v>
      </c>
      <c r="D22" s="18">
        <v>0</v>
      </c>
      <c r="E22" s="18">
        <v>0</v>
      </c>
      <c r="F22" s="18">
        <f t="shared" si="3"/>
        <v>178703.41</v>
      </c>
      <c r="G22" s="18">
        <f t="shared" si="2"/>
        <v>0</v>
      </c>
    </row>
    <row r="23" spans="1:7" x14ac:dyDescent="0.2">
      <c r="A23" s="19">
        <v>1280</v>
      </c>
      <c r="B23" s="21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19">
        <v>1290</v>
      </c>
      <c r="B24" s="21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23"/>
      <c r="B25" s="23"/>
      <c r="C25" s="23"/>
      <c r="D25" s="23"/>
      <c r="E25" s="23"/>
      <c r="F25" s="23"/>
      <c r="G25" s="23"/>
    </row>
    <row r="26" spans="1:7" x14ac:dyDescent="0.2">
      <c r="B26" s="2" t="s">
        <v>25</v>
      </c>
      <c r="C26" s="2"/>
      <c r="D26" s="2"/>
      <c r="E26" s="2"/>
      <c r="F26" s="2"/>
      <c r="G26" s="2"/>
    </row>
    <row r="29" spans="1:7" x14ac:dyDescent="0.2">
      <c r="B29" s="9" t="s">
        <v>28</v>
      </c>
      <c r="D29" s="10" t="s">
        <v>30</v>
      </c>
      <c r="E29" s="10"/>
      <c r="F29" s="10"/>
    </row>
    <row r="30" spans="1:7" x14ac:dyDescent="0.2">
      <c r="B30" s="9" t="s">
        <v>27</v>
      </c>
      <c r="D30" s="10" t="s">
        <v>31</v>
      </c>
      <c r="E30" s="10"/>
      <c r="F30" s="10"/>
    </row>
    <row r="31" spans="1:7" x14ac:dyDescent="0.2">
      <c r="B31" s="9" t="s">
        <v>29</v>
      </c>
      <c r="D31" s="10" t="s">
        <v>32</v>
      </c>
      <c r="E31" s="10"/>
      <c r="F31" s="10"/>
    </row>
    <row r="32" spans="1:7" x14ac:dyDescent="0.2">
      <c r="D32" s="10" t="s">
        <v>33</v>
      </c>
      <c r="E32" s="10"/>
      <c r="F32" s="10"/>
    </row>
  </sheetData>
  <sheetProtection formatCells="0" formatColumns="0" formatRows="0" autoFilter="0"/>
  <mergeCells count="6">
    <mergeCell ref="D32:F32"/>
    <mergeCell ref="A1:G1"/>
    <mergeCell ref="B26:G26"/>
    <mergeCell ref="D30:F30"/>
    <mergeCell ref="D29:F29"/>
    <mergeCell ref="D31:F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2019-01-31T16:04:30Z</cp:lastPrinted>
  <dcterms:created xsi:type="dcterms:W3CDTF">2014-02-09T04:04:15Z</dcterms:created>
  <dcterms:modified xsi:type="dcterms:W3CDTF">2019-01-31T16:06:22Z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